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6" i="1" l="1"/>
  <c r="K16" i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62" i="1" l="1"/>
  <c r="L196" i="1" s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<sst xmlns="http://schemas.openxmlformats.org/spreadsheetml/2006/main" count="385" uniqueCount="152">
  <si>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</si>
  <si>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</si>
  <si>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</si>
  <si>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</si>
  <si>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</si>
  <si>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</si>
  <si>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</si>
  <si>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</si>
  <si>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</si>
  <si>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</si>
  <si>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</si>
  <si>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</si>
  <si>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</si>
  <si>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</si>
  <si>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</si>
  <si>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</si>
  <si>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</si>
  <si>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</si>
  <si>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</si>
  <si>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</si>
  <si>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</si>
  <si>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</si>
  <si>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</si>
  <si>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</si>
  <si>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</si>
  <si>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</si>
  <si>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</si>
  <si>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</si>
  <si>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</si>
  <si>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</si>
  <si>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</si>
  <si>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</si>
  <si>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</si>
  <si>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</si>
  <si>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</si>
  <si>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</si>
  <si>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</si>
  <si>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</si>
  <si>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</si>
  <si>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</si>
  <si>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</si>
  <si>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</si>
  <si>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</si>
  <si>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</si>
  <si>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</si>
  <si>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</si>
  <si>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</si>
  <si>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</si>
  <si>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</si>
  <si>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</si>
  <si>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</si>
  <si>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</si>
  <si>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</si>
  <si>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</si>
  <si>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</si>
  <si>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</si>
  <si>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</si>
  <si>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</si>
  <si>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</si>
  <si>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</si>
  <si>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</si>
  <si>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</si>
  <si>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</si>
  <si>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</si>
  <si>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</si>
  <si>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</si>
  <si>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</si>
  <si>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</si>
  <si>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</si>
  <si>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</si>
  <si>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</si>
  <si>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</si>
  <si>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</si>
  <si>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</si>
  <si>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</si>
  <si>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</si>
  <si>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</si>
  <si>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</si>
  <si>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</si>
  <si>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</si>
  <si>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</si>
  <si>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</si>
  <si>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</si>
  <si>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</si>
  <si>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</si>
  <si>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</si>
  <si>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</si>
  <si>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</si>
  <si>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</si>
  <si>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</si>
  <si>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</si>
  <si>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</si>
  <si>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</si>
  <si>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</si>
  <si>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</si>
  <si>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</si>
  <si>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</si>
  <si>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</si>
  <si>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</si>
  <si>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</si>
  <si>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</si>
  <si>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</si>
  <si>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</si>
  <si>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</si>
  <si>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</si>
  <si>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</si>
  <si>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</si>
  <si>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</si>
  <si>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</si>
  <si>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</si>
  <si>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</si>
  <si>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</si>
  <si>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</si>
  <si>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</si>
  <si>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</si>
  <si>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</si>
  <si>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</si>
  <si>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</si>
  <si>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</si>
  <si>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</si>
  <si>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</si>
  <si>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</si>
  <si>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</si>
  <si>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</si>
  <si>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</si>
  <si>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</si>
  <si>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</si>
  <si>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</si>
  <si>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</si>
  <si>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</si>
  <si>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</si>
  <si>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</si>
  <si>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</si>
  <si>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</si>
  <si>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</si>
  <si>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</si>
  <si>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</si>
  <si>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</si>
  <si>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</si>
  <si>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</si>
  <si>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</si>
  <si>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ттк 393</t>
  </si>
  <si>
    <t>Каша молочная "Дружба" с джемом</t>
  </si>
  <si>
    <t>Рагу из мяса с овощами</t>
  </si>
  <si>
    <t>фрукт</t>
  </si>
  <si>
    <t>батон с отрубями</t>
  </si>
  <si>
    <t>Каша гречневая рассыпчатая с мясом и овощами</t>
  </si>
  <si>
    <t>бктерброт с сыром</t>
  </si>
  <si>
    <t>овощная подгарнировка</t>
  </si>
  <si>
    <t>картофельное пюре</t>
  </si>
  <si>
    <t>Директор OOO "ШБС 11"</t>
  </si>
  <si>
    <t>Т.И.Зубрицкая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</si>
</sst>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1">
        <v>95</v>
      </c>
      <c r="D1" s="102"/>
      <c r="E1" s="102"/>
      <c r="F1" s="12" t="s">
        <v>16</v>
      </c>
      <c r="G1" s="2" t="s">
        <v>17</v>
      </c>
      <c r="H1" s="103" t="s">
        <v>150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18</v>
      </c>
      <c r="H2" s="103" t="s">
        <v>151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142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74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61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75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115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76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116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117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77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62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118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78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116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116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49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79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56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80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88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54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63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82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60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114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51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84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85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86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119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87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86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48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81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120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121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89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65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90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66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91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55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92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122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53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93</v>
      </c>
      <c r="L63" s="39"/>
    </row>
    <row r="64" spans="1:12" ht="15" x14ac:dyDescent="0.25">
      <c r="A64" s="23"/>
      <c r="B64" s="15"/>
      <c r="C64" s="11"/>
      <c r="D64" s="6"/>
      <c r="E64" s="56" t="s">
        <v>47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94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48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81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123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95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124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125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67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96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50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97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126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86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143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98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52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99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127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144</v>
      </c>
      <c r="F87" s="41">
        <v>100</v>
      </c>
      <c r="G87" s="41">
        <v>0.4</v>
      </c>
      <c r="H87" s="41">
        <v>0</v>
      </c>
      <c r="I87" s="41">
        <v>11.6</v>
      </c>
      <c r="J87" s="41">
        <v>48.68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590</v>
      </c>
      <c r="G89" s="19">
        <f t="shared" ref="G89" si="42">SUM(G82:G88)</f>
        <v>17.209999999999997</v>
      </c>
      <c r="H89" s="19">
        <f t="shared" ref="H89" si="43">SUM(H82:H88)</f>
        <v>16.79</v>
      </c>
      <c r="I89" s="19">
        <f t="shared" ref="I89" si="44">SUM(I82:I88)</f>
        <v>73.39</v>
      </c>
      <c r="J89" s="19">
        <f t="shared" ref="J89:L89" si="45">SUM(J82:J88)</f>
        <v>536.4729303609754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129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100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68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101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69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102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130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86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1315</v>
      </c>
      <c r="G100" s="32">
        <f t="shared" ref="G100" si="50">G89+G99</f>
        <v>44.79</v>
      </c>
      <c r="H100" s="32">
        <f t="shared" ref="H100" si="51">H89+H99</f>
        <v>42.83</v>
      </c>
      <c r="I100" s="32">
        <f t="shared" ref="I100" si="52">I89+I99</f>
        <v>183.53</v>
      </c>
      <c r="J100" s="32">
        <f t="shared" ref="J100:L100" si="53">J89+J99</f>
        <v>1305.3129303609753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70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103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61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75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52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99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131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77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132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133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66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91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71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104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122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/>
      <c r="F120" s="59"/>
      <c r="G120" s="51"/>
      <c r="H120" s="51"/>
      <c r="I120" s="51"/>
      <c r="J120" s="51"/>
      <c r="K120" s="62"/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146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105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88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145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 t="s">
        <v>23</v>
      </c>
      <c r="E124" s="56" t="s">
        <v>147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86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400</v>
      </c>
      <c r="G127" s="19">
        <f t="shared" ref="G127:J127" si="62">SUM(G120:G126)</f>
        <v>8.4300000000000015</v>
      </c>
      <c r="H127" s="19">
        <f t="shared" si="62"/>
        <v>7.84</v>
      </c>
      <c r="I127" s="19">
        <f t="shared" si="62"/>
        <v>54.47</v>
      </c>
      <c r="J127" s="19">
        <f t="shared" si="62"/>
        <v>291.73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134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106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107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55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92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86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1110</v>
      </c>
      <c r="G138" s="32">
        <f t="shared" ref="G138" si="66">G127+G137</f>
        <v>33.930000000000007</v>
      </c>
      <c r="H138" s="32">
        <f t="shared" ref="H138" si="67">H127+H137</f>
        <v>31.820000000000004</v>
      </c>
      <c r="I138" s="32">
        <f t="shared" ref="I138" si="68">I127+I137</f>
        <v>172.48</v>
      </c>
      <c r="J138" s="32">
        <f t="shared" ref="J138:L138" si="69">J127+J137</f>
        <v>1004.16342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135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108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56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80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48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81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122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72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109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59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110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 t="s">
        <v>148</v>
      </c>
      <c r="F150" s="66">
        <v>30</v>
      </c>
      <c r="G150" s="65">
        <v>0.32</v>
      </c>
      <c r="H150" s="65">
        <v>0.06</v>
      </c>
      <c r="I150" s="65">
        <v>1.1200000000000001</v>
      </c>
      <c r="J150" s="65">
        <v>7.62</v>
      </c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78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136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122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86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835</v>
      </c>
      <c r="G156" s="19">
        <f t="shared" ref="G156:J156" si="72">SUM(G147:G155)</f>
        <v>22.019999999999996</v>
      </c>
      <c r="H156" s="19">
        <f t="shared" si="72"/>
        <v>23.380000000000003</v>
      </c>
      <c r="I156" s="19">
        <f t="shared" si="72"/>
        <v>113.58999999999997</v>
      </c>
      <c r="J156" s="19">
        <f>SUM(J147:J155)</f>
        <v>696.08959000000004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1415</v>
      </c>
      <c r="G157" s="32">
        <f t="shared" ref="G157" si="74">G146+G156</f>
        <v>38.289999999999992</v>
      </c>
      <c r="H157" s="32">
        <f t="shared" ref="H157" si="75">H146+H156</f>
        <v>38.96</v>
      </c>
      <c r="I157" s="32">
        <f t="shared" ref="I157" si="76">I146+I156</f>
        <v>188.82999999999998</v>
      </c>
      <c r="J157" s="32">
        <f t="shared" ref="J157:L157" si="77">J146+J156</f>
        <v>1183.2095900000002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137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93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57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111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48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81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58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112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138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125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73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113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85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126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60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114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51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84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52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99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128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139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140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64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83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149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141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130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ht="12.75" customHeight="1" thickBot="1" x14ac:dyDescent="0.25">
      <c r="A196" s="27"/>
      <c r="B196" s="28"/>
      <c r="C196" s="104" t="s">
        <v>5</v>
      </c>
      <c r="D196" s="105"/>
      <c r="E196" s="106"/>
      <c r="F196" s="91">
        <f>(F24+F43+F62+F81+F100+F119+F138+F157+F176+F195)/(IF(F24=0,0,1)+IF(F43=0,0,1)+IF(F62=0,0,1)+IF(F81=0,0,1)+IF(F100=0,0,1)+IF(F119=0,0,1)+IF(F138=0,0,1)+IF(F157=0,0,1)+IF(F176=0,0,1)+IF(F195=0,0,1))</f>
        <v>1298.5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42.673999999999992</v>
      </c>
      <c r="H196" s="34">
        <f t="shared" si="94"/>
        <v>42.841000000000001</v>
      </c>
      <c r="I196" s="34">
        <f t="shared" si="94"/>
        <v>187.35099999999997</v>
      </c>
      <c r="J196" s="34">
        <f t="shared" si="94"/>
        <v>1260.7554964721953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2025-01-10T09:32:31Z</cp:lastPrinted>
  <dcterms:created xsi:type="dcterms:W3CDTF">2022-05-16T14:23:56Z</dcterms:created>
  <dcterms:modified xsi:type="dcterms:W3CDTF">2025-01-14T05:51:24Z</dcterms:modified>
</cp:coreProperties>
</file>